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ne\SynologyDrive\Document\03.Lycée Samuel Raapoto\2025-2026\GF\Theme 3 - Acompagner la prise de décisison\3.3 L'affectation du résultat, un choix qui engage l'avenir\"/>
    </mc:Choice>
  </mc:AlternateContent>
  <xr:revisionPtr revIDLastSave="0" documentId="13_ncr:1_{5734CDFC-B802-4269-815F-F8C66363C6F3}" xr6:coauthVersionLast="47" xr6:coauthVersionMax="47" xr10:uidLastSave="{00000000-0000-0000-0000-000000000000}"/>
  <bookViews>
    <workbookView xWindow="-108" yWindow="-108" windowWidth="23256" windowHeight="12456" xr2:uid="{C1BFA1BE-63C1-477F-BD7C-C7F3ACCB754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7" i="1"/>
  <c r="C14" i="1"/>
  <c r="H8" i="1"/>
  <c r="D11" i="1"/>
</calcChain>
</file>

<file path=xl/sharedStrings.xml><?xml version="1.0" encoding="utf-8"?>
<sst xmlns="http://schemas.openxmlformats.org/spreadsheetml/2006/main" count="19" uniqueCount="17">
  <si>
    <t>ACTIF</t>
  </si>
  <si>
    <t>Immobilisations</t>
  </si>
  <si>
    <t>Stocks</t>
  </si>
  <si>
    <t>Créances</t>
  </si>
  <si>
    <t>Trésorerie</t>
  </si>
  <si>
    <t>Total Actif</t>
  </si>
  <si>
    <t>PASSIF</t>
  </si>
  <si>
    <t>Report à nouveau</t>
  </si>
  <si>
    <t>Dettes</t>
  </si>
  <si>
    <t>Total Passif</t>
  </si>
  <si>
    <t>Montant (€)</t>
  </si>
  <si>
    <t>Capitaux propres</t>
  </si>
  <si>
    <t>Capital social</t>
  </si>
  <si>
    <t>Résultat de l'exercice</t>
  </si>
  <si>
    <t>Vérification</t>
  </si>
  <si>
    <t>Réserves (légale, statutaire, facultatives)</t>
  </si>
  <si>
    <r>
      <rPr>
        <b/>
        <sz val="12"/>
        <rFont val="Arial"/>
        <family val="2"/>
      </rPr>
      <t xml:space="preserve">Bilan au 31/12/2025 de BIC après affectation du résultat </t>
    </r>
    <r>
      <rPr>
        <b/>
        <sz val="12"/>
        <color rgb="FFEE0000"/>
        <rFont val="Arial"/>
        <family val="2"/>
      </rPr>
      <t>(à compléter)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</si>
</sst>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_€_-;\-* #,##0\ _€_-;_-* &quot;-&quot;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EE000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Fill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0" fillId="3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0B4A-5863-4334-98AC-27FE4ECF07BF}">
  <dimension ref="B1:I17"/>
  <sheetViews>
    <sheetView tabSelected="1" workbookViewId="0">
      <selection activeCell="H1" sqref="H1"/>
    </sheetView>
  </sheetViews>
  <sheetFormatPr baseColWidth="10" defaultRowHeight="14.4" x14ac:dyDescent="0.3"/>
  <cols>
    <col min="2" max="2" width="23.21875" customWidth="1"/>
    <col min="3" max="3" width="22.21875" customWidth="1"/>
    <col min="4" max="4" width="5" customWidth="1"/>
    <col min="5" max="5" width="2.21875" customWidth="1"/>
    <col min="6" max="6" width="34.6640625" bestFit="1" customWidth="1"/>
    <col min="7" max="7" width="20.44140625" customWidth="1"/>
    <col min="8" max="8" width="5.5546875" customWidth="1"/>
  </cols>
  <sheetData>
    <row r="1" spans="2:9" ht="31.2" customHeight="1" x14ac:dyDescent="0.3">
      <c r="B1" s="14" t="s">
        <v>16</v>
      </c>
      <c r="C1" s="14"/>
      <c r="D1" s="14"/>
      <c r="E1" s="14"/>
      <c r="F1" s="14"/>
      <c r="G1" s="14"/>
    </row>
    <row r="4" spans="2:9" ht="22.8" customHeight="1" x14ac:dyDescent="0.3">
      <c r="B4" s="2" t="s">
        <v>0</v>
      </c>
      <c r="C4" s="2" t="s">
        <v>10</v>
      </c>
      <c r="D4" s="5"/>
      <c r="E4" s="5"/>
      <c r="F4" s="2" t="s">
        <v>6</v>
      </c>
      <c r="G4" s="2" t="s">
        <v>10</v>
      </c>
    </row>
    <row r="5" spans="2:9" ht="22.8" customHeight="1" x14ac:dyDescent="0.3">
      <c r="B5" s="2"/>
      <c r="C5" s="2"/>
      <c r="D5" s="5"/>
      <c r="E5" s="5"/>
      <c r="F5" s="4" t="s">
        <v>11</v>
      </c>
      <c r="G5" s="2"/>
    </row>
    <row r="6" spans="2:9" x14ac:dyDescent="0.3">
      <c r="B6" s="1" t="s">
        <v>1</v>
      </c>
      <c r="C6" s="6">
        <v>1200000</v>
      </c>
      <c r="F6" s="1" t="s">
        <v>12</v>
      </c>
      <c r="G6" s="6">
        <v>1500000</v>
      </c>
    </row>
    <row r="7" spans="2:9" x14ac:dyDescent="0.3">
      <c r="B7" s="1"/>
      <c r="C7" s="6"/>
      <c r="F7" s="1" t="s">
        <v>15</v>
      </c>
      <c r="G7" s="12"/>
      <c r="H7" t="str">
        <f>IF(G7=242850,"OK","Faux")</f>
        <v>Faux</v>
      </c>
    </row>
    <row r="8" spans="2:9" x14ac:dyDescent="0.3">
      <c r="B8" s="1"/>
      <c r="C8" s="6"/>
      <c r="F8" s="1" t="s">
        <v>7</v>
      </c>
      <c r="G8" s="12"/>
      <c r="H8" t="str">
        <f>IF(G8=600,"OK","Faux")</f>
        <v>Faux</v>
      </c>
    </row>
    <row r="9" spans="2:9" x14ac:dyDescent="0.3">
      <c r="B9" s="1" t="s">
        <v>2</v>
      </c>
      <c r="C9" s="6">
        <v>300000</v>
      </c>
      <c r="F9" s="1" t="s">
        <v>13</v>
      </c>
      <c r="G9" s="8">
        <v>0</v>
      </c>
      <c r="I9" s="7"/>
    </row>
    <row r="10" spans="2:9" x14ac:dyDescent="0.3">
      <c r="B10" s="1" t="s">
        <v>3</v>
      </c>
      <c r="C10" s="6">
        <v>200000</v>
      </c>
      <c r="G10" s="6"/>
    </row>
    <row r="11" spans="2:9" x14ac:dyDescent="0.3">
      <c r="B11" s="1" t="s">
        <v>4</v>
      </c>
      <c r="C11" s="12"/>
      <c r="D11" t="str">
        <f>IF(C11=50000,"OK","Faux")</f>
        <v>Faux</v>
      </c>
      <c r="F11" s="1" t="s">
        <v>8</v>
      </c>
      <c r="G11" s="6">
        <v>6550</v>
      </c>
    </row>
    <row r="12" spans="2:9" x14ac:dyDescent="0.3">
      <c r="B12" s="1"/>
      <c r="C12" s="8"/>
      <c r="F12" s="3"/>
      <c r="G12" s="6"/>
    </row>
    <row r="13" spans="2:9" x14ac:dyDescent="0.3">
      <c r="B13" s="3" t="s">
        <v>5</v>
      </c>
      <c r="C13" s="13"/>
      <c r="D13" s="5"/>
      <c r="E13" s="5"/>
      <c r="F13" s="3" t="s">
        <v>9</v>
      </c>
      <c r="G13" s="13"/>
    </row>
    <row r="14" spans="2:9" x14ac:dyDescent="0.3">
      <c r="B14" s="9" t="s">
        <v>14</v>
      </c>
      <c r="C14" s="11" t="b">
        <f>IF(C13=1750000,"OK",FALSE)</f>
        <v>0</v>
      </c>
      <c r="F14" s="9" t="s">
        <v>14</v>
      </c>
      <c r="G14" s="11" t="b">
        <f>IF(G13=1750000,"OK",FALSE)</f>
        <v>0</v>
      </c>
    </row>
    <row r="15" spans="2:9" x14ac:dyDescent="0.3">
      <c r="C15" s="10"/>
    </row>
    <row r="16" spans="2:9" x14ac:dyDescent="0.3">
      <c r="G16" s="7"/>
    </row>
    <row r="17" spans="7:7" x14ac:dyDescent="0.3">
      <c r="G17" s="7"/>
    </row>
  </sheetData>
  <sheetProtection sheet="1" objects="1" scenarios="1"/>
  <mergeCells count="1">
    <mergeCell ref="B1:G1"/>
  </mergeCells>
  <conditionalFormatting sqref="C14">
    <cfRule type="containsText" dxfId="7" priority="10" operator="containsText" text="OK">
      <formula>NOT(ISERROR(SEARCH("OK",C14)))</formula>
    </cfRule>
  </conditionalFormatting>
  <conditionalFormatting sqref="C14:C15">
    <cfRule type="containsText" dxfId="6" priority="9" operator="containsText" text="FAUX">
      <formula>NOT(ISERROR(SEARCH("FAUX",C14)))</formula>
    </cfRule>
  </conditionalFormatting>
  <conditionalFormatting sqref="D11">
    <cfRule type="containsText" dxfId="5" priority="3" operator="containsText" text="Faux">
      <formula>NOT(ISERROR(SEARCH("Faux",D11)))</formula>
    </cfRule>
    <cfRule type="containsText" dxfId="4" priority="6" operator="containsText" text="OK">
      <formula>NOT(ISERROR(SEARCH("OK",D11)))</formula>
    </cfRule>
  </conditionalFormatting>
  <conditionalFormatting sqref="G14">
    <cfRule type="containsText" dxfId="3" priority="7" operator="containsText" text="FAUX">
      <formula>NOT(ISERROR(SEARCH("FAUX",G14)))</formula>
    </cfRule>
    <cfRule type="containsText" dxfId="2" priority="8" operator="containsText" text="OK">
      <formula>NOT(ISERROR(SEARCH("OK",G14)))</formula>
    </cfRule>
  </conditionalFormatting>
  <conditionalFormatting sqref="H7:H8">
    <cfRule type="containsText" dxfId="1" priority="1" operator="containsText" text="Faux">
      <formula>NOT(ISERROR(SEARCH("Faux",H7)))</formula>
    </cfRule>
    <cfRule type="containsText" dxfId="0" priority="4" operator="containsText" text="OK">
      <formula>NOT(ISERROR(SEARCH("OK",H7)))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Bouziane</dc:creator>
  <cp:lastModifiedBy>Amine Bouziane</cp:lastModifiedBy>
  <cp:lastPrinted>2026-03-21T00:52:38Z</cp:lastPrinted>
  <dcterms:created xsi:type="dcterms:W3CDTF">2026-03-19T19:27:35Z</dcterms:created>
  <dcterms:modified xsi:type="dcterms:W3CDTF">2026-03-21T00:58:29Z</dcterms:modified>
</cp:coreProperties>
</file>